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10-Abt\EVW\50-Alle\501_Tous clients CHR et Ti\Clients Romandie et Tessin\Kunden C\Commune de Bougy-Villars\Simulation de puissance\"/>
    </mc:Choice>
  </mc:AlternateContent>
  <bookViews>
    <workbookView xWindow="120" yWindow="45" windowWidth="23715" windowHeight="100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K14" i="1" l="1"/>
  <c r="O14" i="1" s="1"/>
  <c r="Q14" i="1" s="1"/>
  <c r="M14" i="1" l="1"/>
</calcChain>
</file>

<file path=xl/sharedStrings.xml><?xml version="1.0" encoding="utf-8"?>
<sst xmlns="http://schemas.openxmlformats.org/spreadsheetml/2006/main" count="18" uniqueCount="18">
  <si>
    <t>Exemple de calcul :</t>
  </si>
  <si>
    <t>Remarque :</t>
  </si>
  <si>
    <t xml:space="preserve">Chauffage à distance de la Commune de Bougy-Villars </t>
  </si>
  <si>
    <r>
      <t>J’ai un chauffage au mazout et je consomme 5'000 litres</t>
    </r>
    <r>
      <rPr>
        <b/>
        <vertAlign val="subscript"/>
        <sz val="11"/>
        <color rgb="FF0070C0"/>
        <rFont val="Arial"/>
        <family val="2"/>
        <scheme val="minor"/>
      </rPr>
      <t xml:space="preserve"> </t>
    </r>
    <r>
      <rPr>
        <b/>
        <sz val="11"/>
        <color rgb="FF0070C0"/>
        <rFont val="Arial"/>
        <family val="2"/>
        <scheme val="minor"/>
      </rPr>
      <t>par année, qu’elle est la puissance en kW de ma maison ?</t>
    </r>
  </si>
  <si>
    <t xml:space="preserve">kWh </t>
  </si>
  <si>
    <t>tonnes</t>
  </si>
  <si>
    <t>Unité</t>
  </si>
  <si>
    <t>Uninté</t>
  </si>
  <si>
    <t xml:space="preserve">Energie effective consommée </t>
  </si>
  <si>
    <r>
      <t xml:space="preserve">Puissance de ma maison à communiquer à Energie 360° en </t>
    </r>
    <r>
      <rPr>
        <b/>
        <sz val="10"/>
        <color theme="0"/>
        <rFont val="Calibri"/>
        <family val="2"/>
      </rPr>
      <t>[</t>
    </r>
    <r>
      <rPr>
        <b/>
        <sz val="10"/>
        <color theme="0"/>
        <rFont val="Arial"/>
        <family val="2"/>
        <scheme val="minor"/>
      </rPr>
      <t>kW</t>
    </r>
    <r>
      <rPr>
        <b/>
        <sz val="10"/>
        <color theme="0"/>
        <rFont val="Calibri"/>
        <family val="2"/>
      </rPr>
      <t>]</t>
    </r>
  </si>
  <si>
    <r>
      <t>J'émets  annuellement du CO</t>
    </r>
    <r>
      <rPr>
        <b/>
        <vertAlign val="subscript"/>
        <sz val="10"/>
        <color theme="1"/>
        <rFont val="Arial"/>
        <family val="2"/>
        <scheme val="minor"/>
      </rPr>
      <t>2</t>
    </r>
    <r>
      <rPr>
        <b/>
        <sz val="10"/>
        <color theme="1"/>
        <rFont val="Arial"/>
        <family val="2"/>
        <scheme val="minor"/>
      </rPr>
      <t xml:space="preserve"> en T / an </t>
    </r>
  </si>
  <si>
    <r>
      <t xml:space="preserve">Temps d'utilisation annuelle y compris l'eau chaude en </t>
    </r>
    <r>
      <rPr>
        <b/>
        <sz val="10"/>
        <color theme="1"/>
        <rFont val="Calibri"/>
        <family val="2"/>
      </rPr>
      <t>[</t>
    </r>
    <r>
      <rPr>
        <b/>
        <sz val="10"/>
        <color theme="1"/>
        <rFont val="Arial"/>
        <family val="2"/>
        <scheme val="minor"/>
      </rPr>
      <t>heure</t>
    </r>
    <r>
      <rPr>
        <b/>
        <sz val="10"/>
        <color theme="1"/>
        <rFont val="Calibri"/>
        <family val="2"/>
      </rPr>
      <t>]</t>
    </r>
  </si>
  <si>
    <r>
      <t xml:space="preserve">Ma consommation annuelle de mazout est de : </t>
    </r>
    <r>
      <rPr>
        <b/>
        <sz val="10"/>
        <color theme="1"/>
        <rFont val="Calibri"/>
        <family val="2"/>
      </rPr>
      <t>[</t>
    </r>
    <r>
      <rPr>
        <b/>
        <sz val="10"/>
        <color theme="1"/>
        <rFont val="Arial"/>
        <family val="2"/>
        <scheme val="minor"/>
      </rPr>
      <t>en litre</t>
    </r>
    <r>
      <rPr>
        <b/>
        <sz val="10"/>
        <color theme="1"/>
        <rFont val="Calibri"/>
        <family val="2"/>
      </rPr>
      <t>]</t>
    </r>
  </si>
  <si>
    <t>Volume sans pertes en [kWh]</t>
  </si>
  <si>
    <r>
      <t>Les autorités fédérales pourraient mettre une taxe de CO</t>
    </r>
    <r>
      <rPr>
        <vertAlign val="subscript"/>
        <sz val="11"/>
        <rFont val="Arial"/>
        <family val="2"/>
        <scheme val="minor"/>
      </rPr>
      <t>2</t>
    </r>
    <r>
      <rPr>
        <sz val="11"/>
        <rFont val="Arial"/>
        <family val="2"/>
        <scheme val="minor"/>
      </rPr>
      <t xml:space="preserve"> à 210 CHF / tonne si la Suisse natteint pas ses objectifs de réduction des émmissions de CO</t>
    </r>
    <r>
      <rPr>
        <vertAlign val="subscript"/>
        <sz val="11"/>
        <rFont val="Arial"/>
        <family val="2"/>
        <scheme val="minor"/>
      </rPr>
      <t>2</t>
    </r>
    <r>
      <rPr>
        <sz val="11"/>
        <rFont val="Arial"/>
        <family val="2"/>
        <scheme val="minor"/>
      </rPr>
      <t xml:space="preserve"> d’ici à 2030.</t>
    </r>
  </si>
  <si>
    <r>
      <t xml:space="preserve">Facteur de convertion d'énergie en </t>
    </r>
    <r>
      <rPr>
        <b/>
        <sz val="10"/>
        <color theme="1"/>
        <rFont val="Calibri"/>
        <family val="2"/>
      </rPr>
      <t>[</t>
    </r>
    <r>
      <rPr>
        <b/>
        <sz val="10"/>
        <color theme="1"/>
        <rFont val="Arial"/>
        <family val="2"/>
        <scheme val="minor"/>
      </rPr>
      <t>kWh</t>
    </r>
    <r>
      <rPr>
        <b/>
        <sz val="10"/>
        <color theme="1"/>
        <rFont val="Calibri"/>
        <family val="2"/>
      </rPr>
      <t>]</t>
    </r>
  </si>
  <si>
    <t>Avec ma chaudière, je produit l'énergie de chauffage et la production d'eau sanitaire (eau chaude)</t>
  </si>
  <si>
    <t>Cette puissance  correspond à mes propres besoins pour me raccorder au futur CAD de Bougy-Villars.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</si>
</sst>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3F3F76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vertAlign val="subscript"/>
      <sz val="1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vertAlign val="subscript"/>
      <sz val="11"/>
      <color rgb="FF0070C0"/>
      <name val="Arial"/>
      <family val="2"/>
      <scheme val="minor"/>
    </font>
    <font>
      <b/>
      <sz val="10"/>
      <color theme="0"/>
      <name val="Calibri"/>
      <family val="2"/>
    </font>
    <font>
      <b/>
      <vertAlign val="subscript"/>
      <sz val="10"/>
      <color theme="1"/>
      <name val="Arial"/>
      <family val="2"/>
      <scheme val="minor"/>
    </font>
    <font>
      <b/>
      <sz val="10"/>
      <color theme="1"/>
      <name val="Calibri"/>
      <family val="2"/>
    </font>
    <font>
      <b/>
      <sz val="10"/>
      <color rgb="FFC0000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>
      <alignment vertical="top"/>
    </xf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1" applyNumberFormat="0" applyAlignment="0" applyProtection="0"/>
    <xf numFmtId="0" fontId="5" fillId="6" borderId="2" applyNumberFormat="0" applyAlignment="0" applyProtection="0"/>
    <xf numFmtId="0" fontId="6" fillId="6" borderId="1" applyNumberFormat="0" applyAlignment="0" applyProtection="0"/>
    <xf numFmtId="0" fontId="9" fillId="0" borderId="3" applyNumberFormat="0" applyFill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6">
    <xf numFmtId="0" fontId="0" fillId="0" borderId="0" xfId="0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>
      <alignment vertical="top"/>
    </xf>
    <xf numFmtId="4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top"/>
    </xf>
    <xf numFmtId="0" fontId="0" fillId="0" borderId="8" xfId="0" applyBorder="1">
      <alignment vertical="top"/>
    </xf>
    <xf numFmtId="0" fontId="11" fillId="33" borderId="6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top"/>
    </xf>
    <xf numFmtId="0" fontId="12" fillId="32" borderId="10" xfId="0" applyFont="1" applyFill="1" applyBorder="1">
      <alignment vertical="top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top"/>
    </xf>
    <xf numFmtId="0" fontId="12" fillId="32" borderId="11" xfId="0" applyFont="1" applyFill="1" applyBorder="1" applyAlignment="1">
      <alignment horizontal="center" vertical="center" textRotation="90"/>
    </xf>
    <xf numFmtId="0" fontId="12" fillId="32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" fontId="12" fillId="0" borderId="6" xfId="0" applyNumberFormat="1" applyFont="1" applyBorder="1" applyAlignment="1">
      <alignment horizontal="center" vertical="top"/>
    </xf>
    <xf numFmtId="0" fontId="23" fillId="0" borderId="0" xfId="0" applyFont="1" applyAlignment="1">
      <alignment vertical="center" wrapText="1"/>
    </xf>
    <xf numFmtId="0" fontId="0" fillId="0" borderId="11" xfId="0" applyBorder="1">
      <alignment vertical="top"/>
    </xf>
    <xf numFmtId="0" fontId="23" fillId="0" borderId="14" xfId="0" applyFont="1" applyBorder="1" applyAlignment="1">
      <alignment vertical="center" wrapText="1"/>
    </xf>
  </cellXfs>
  <cellStyles count="36">
    <cellStyle name="20 % - Akzent1" xfId="13" builtinId="30" customBuiltin="1"/>
    <cellStyle name="20 % - Akzent2" xfId="17" builtinId="34" customBuiltin="1"/>
    <cellStyle name="20 % - Akzent3" xfId="21" builtinId="38" customBuiltin="1"/>
    <cellStyle name="20 % - Akzent4" xfId="25" builtinId="42" customBuiltin="1"/>
    <cellStyle name="20 % - Akzent5" xfId="29" builtinId="46" customBuiltin="1"/>
    <cellStyle name="20 % - Akzent6" xfId="33" builtinId="50" customBuiltin="1"/>
    <cellStyle name="40 % - Akzent1" xfId="14" builtinId="31" customBuiltin="1"/>
    <cellStyle name="40 % - Akzent2" xfId="18" builtinId="35" customBuiltin="1"/>
    <cellStyle name="40 % - Akzent3" xfId="22" builtinId="39" customBuiltin="1"/>
    <cellStyle name="40 % - Akzent4" xfId="26" builtinId="43" customBuiltin="1"/>
    <cellStyle name="40 % - Akzent5" xfId="30" builtinId="47" customBuiltin="1"/>
    <cellStyle name="40 % - Akzent6" xfId="34" builtinId="51" customBuiltin="1"/>
    <cellStyle name="60 % - Akzent1" xfId="15" builtinId="32" customBuiltin="1"/>
    <cellStyle name="60 % - Akzent2" xfId="19" builtinId="36" customBuiltin="1"/>
    <cellStyle name="60 % - Akzent3" xfId="23" builtinId="40" customBuiltin="1"/>
    <cellStyle name="60 % - Akzent4" xfId="27" builtinId="44" customBuiltin="1"/>
    <cellStyle name="60 % - Akzent5" xfId="31" builtinId="48" customBuiltin="1"/>
    <cellStyle name="60 % - Akzent6" xfId="35" builtinId="52" customBuiltin="1"/>
    <cellStyle name="Akzent1" xfId="12" builtinId="29" customBuiltin="1"/>
    <cellStyle name="Akzent2" xfId="16" builtinId="33" customBuiltin="1"/>
    <cellStyle name="Akzent3" xfId="20" builtinId="37" customBuiltin="1"/>
    <cellStyle name="Akzent4" xfId="24" builtinId="41" customBuiltin="1"/>
    <cellStyle name="Akzent5" xfId="28" builtinId="45" customBuiltin="1"/>
    <cellStyle name="Akzent6" xfId="32" builtinId="49" customBuiltin="1"/>
    <cellStyle name="Ausgabe" xfId="5" builtinId="21" customBuiltin="1"/>
    <cellStyle name="Berechnung" xfId="6" builtinId="22" customBuiltin="1"/>
    <cellStyle name="Eingabe" xfId="4" builtinId="20" customBuiltin="1"/>
    <cellStyle name="Ergebnis" xfId="11" builtinId="25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ektro">
  <a:themeElements>
    <a:clrScheme name="Spektro_Hellgrün">
      <a:dk1>
        <a:sysClr val="windowText" lastClr="000000"/>
      </a:dk1>
      <a:lt1>
        <a:sysClr val="window" lastClr="FFFFFF"/>
      </a:lt1>
      <a:dk2>
        <a:srgbClr val="808080"/>
      </a:dk2>
      <a:lt2>
        <a:srgbClr val="EEECE1"/>
      </a:lt2>
      <a:accent1>
        <a:srgbClr val="50AF2D"/>
      </a:accent1>
      <a:accent2>
        <a:srgbClr val="50235A"/>
      </a:accent2>
      <a:accent3>
        <a:srgbClr val="FFD700"/>
      </a:accent3>
      <a:accent4>
        <a:srgbClr val="007D3C"/>
      </a:accent4>
      <a:accent5>
        <a:srgbClr val="0096DC"/>
      </a:accent5>
      <a:accent6>
        <a:srgbClr val="B90F4B"/>
      </a:accent6>
      <a:hlink>
        <a:srgbClr val="0000FF"/>
      </a:hlink>
      <a:folHlink>
        <a:srgbClr val="800080"/>
      </a:folHlink>
    </a:clrScheme>
    <a:fontScheme name="Spektro_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Y19"/>
  <sheetViews>
    <sheetView tabSelected="1" topLeftCell="G1" workbookViewId="0">
      <selection activeCell="K27" sqref="K27"/>
    </sheetView>
  </sheetViews>
  <sheetFormatPr baseColWidth="10" defaultColWidth="10.7109375" defaultRowHeight="12.75" x14ac:dyDescent="0.2"/>
  <cols>
    <col min="8" max="8" width="20.42578125" customWidth="1"/>
    <col min="9" max="9" width="2.7109375" customWidth="1"/>
    <col min="10" max="10" width="18.5703125" customWidth="1"/>
    <col min="11" max="11" width="15.85546875" customWidth="1"/>
    <col min="12" max="12" width="5.85546875" customWidth="1"/>
    <col min="13" max="13" width="15.42578125" customWidth="1"/>
    <col min="15" max="15" width="19.140625" customWidth="1"/>
    <col min="16" max="16" width="21.85546875" customWidth="1"/>
    <col min="17" max="17" width="33.140625" customWidth="1"/>
  </cols>
  <sheetData>
    <row r="3" spans="7:25" ht="31.5" customHeight="1" x14ac:dyDescent="0.2">
      <c r="H3" s="3" t="s">
        <v>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6" spans="7:25" ht="16.5" x14ac:dyDescent="0.2">
      <c r="G6" s="5" t="s">
        <v>3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7:25" ht="15" x14ac:dyDescent="0.2">
      <c r="G7" s="5" t="s">
        <v>16</v>
      </c>
      <c r="H7" s="5"/>
      <c r="I7" s="5"/>
      <c r="J7" s="5"/>
      <c r="K7" s="5"/>
      <c r="L7" s="5"/>
      <c r="M7" s="5"/>
      <c r="N7" s="5"/>
      <c r="O7" s="5"/>
      <c r="P7" s="21"/>
      <c r="Q7" s="21"/>
    </row>
    <row r="9" spans="7:25" ht="15" x14ac:dyDescent="0.2">
      <c r="G9" s="4" t="s">
        <v>0</v>
      </c>
      <c r="H9" s="4"/>
      <c r="I9" s="4"/>
    </row>
    <row r="11" spans="7:25" ht="13.5" thickBot="1" x14ac:dyDescent="0.25"/>
    <row r="12" spans="7:25" ht="53.25" thickBot="1" x14ac:dyDescent="0.25">
      <c r="G12" s="16"/>
      <c r="H12" s="17" t="s">
        <v>12</v>
      </c>
      <c r="I12" s="18"/>
      <c r="J12" s="17" t="s">
        <v>15</v>
      </c>
      <c r="K12" s="17" t="s">
        <v>13</v>
      </c>
      <c r="L12" s="19" t="s">
        <v>7</v>
      </c>
      <c r="M12" s="17" t="s">
        <v>10</v>
      </c>
      <c r="N12" s="17" t="s">
        <v>6</v>
      </c>
      <c r="O12" s="20" t="s">
        <v>8</v>
      </c>
      <c r="P12" s="17" t="s">
        <v>11</v>
      </c>
      <c r="Q12" s="14" t="s">
        <v>9</v>
      </c>
    </row>
    <row r="13" spans="7:25" ht="13.5" thickBot="1" x14ac:dyDescent="0.25">
      <c r="G13" s="6"/>
      <c r="H13" s="13"/>
      <c r="I13" s="13"/>
      <c r="J13" s="13"/>
      <c r="K13" s="13"/>
      <c r="L13" s="13"/>
      <c r="M13" s="13"/>
      <c r="N13" s="13"/>
      <c r="O13" s="13"/>
      <c r="P13" s="13"/>
      <c r="Q13" s="8"/>
    </row>
    <row r="14" spans="7:25" ht="13.5" thickBot="1" x14ac:dyDescent="0.25">
      <c r="G14" s="6"/>
      <c r="H14" s="9">
        <v>5000</v>
      </c>
      <c r="I14" s="7"/>
      <c r="J14" s="10">
        <v>10.4</v>
      </c>
      <c r="K14" s="9">
        <f>H14*J14</f>
        <v>52000</v>
      </c>
      <c r="L14" s="11" t="s">
        <v>4</v>
      </c>
      <c r="M14" s="10">
        <f>K14*300/1000/1000</f>
        <v>15.6</v>
      </c>
      <c r="N14" s="7" t="s">
        <v>5</v>
      </c>
      <c r="O14" s="12">
        <f>K14-(52000/100*20)</f>
        <v>41600</v>
      </c>
      <c r="P14" s="22">
        <v>2000</v>
      </c>
      <c r="Q14" s="15">
        <f>O14/P14</f>
        <v>20.8</v>
      </c>
    </row>
    <row r="15" spans="7:25" x14ac:dyDescent="0.2">
      <c r="Q15" s="24"/>
    </row>
    <row r="16" spans="7:25" ht="62.25" customHeight="1" thickBot="1" x14ac:dyDescent="0.25">
      <c r="Q16" s="25" t="s">
        <v>17</v>
      </c>
      <c r="R16" s="23"/>
      <c r="S16" s="23"/>
      <c r="T16" s="23"/>
      <c r="U16" s="23"/>
      <c r="V16" s="23"/>
      <c r="W16" s="23"/>
      <c r="X16" s="23"/>
      <c r="Y16" s="23"/>
    </row>
    <row r="17" spans="7:7" ht="14.25" x14ac:dyDescent="0.2">
      <c r="G17" s="2"/>
    </row>
    <row r="18" spans="7:7" ht="15" x14ac:dyDescent="0.2">
      <c r="G18" s="1" t="s">
        <v>1</v>
      </c>
    </row>
    <row r="19" spans="7:7" ht="18.75" x14ac:dyDescent="0.2">
      <c r="G19" s="2" t="s">
        <v>14</v>
      </c>
    </row>
  </sheetData>
  <mergeCells count="4">
    <mergeCell ref="G7:O7"/>
    <mergeCell ref="H3:T3"/>
    <mergeCell ref="G6:Q6"/>
    <mergeCell ref="G9:I9"/>
  </mergeCells>
  <pageMargins left="0.98425196850393704" right="0.94488188976377963" top="1.1811023622047245" bottom="0.78740157480314965" header="0.59055118110236227" footer="0.39370078740157483"/>
  <pageSetup paperSize="9" orientation="portrait" r:id="rId1"/>
  <headerFooter scaleWithDoc="0">
    <oddHeader>&amp;L&amp;K808080 &amp;C&amp;K808080  &amp;R&amp;K808080&amp;P / &amp;N</oddHeader>
    <oddFooter>&amp;L&amp;8&amp;K808080 &amp;C&amp;8&amp;K808080 &amp;R&amp;8&amp;K808080&amp;D
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>© Erdgas Zürich AG, 8048 Zürich</Manager>
  <Company>Erdgas Zürich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EVW / Vincenzo Simonetti / siv</dc:creator>
  <cp:lastModifiedBy>EVW / Vincenzo Simonetti / siv</cp:lastModifiedBy>
  <cp:lastPrinted>2011-05-13T18:34:02Z</cp:lastPrinted>
  <dcterms:created xsi:type="dcterms:W3CDTF">2011-05-10T18:20:12Z</dcterms:created>
  <dcterms:modified xsi:type="dcterms:W3CDTF">2018-12-19T13:37:40Z</dcterms:modified>
</cp:coreProperties>
</file>